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orn\Documents\WRAS\Kopia WRAS.se\Tävling\"/>
    </mc:Choice>
  </mc:AlternateContent>
  <xr:revisionPtr revIDLastSave="0" documentId="8_{878AF4B7-252E-4F2A-8FFA-2B6FA567470A}" xr6:coauthVersionLast="47" xr6:coauthVersionMax="47" xr10:uidLastSave="{00000000-0000-0000-0000-000000000000}"/>
  <bookViews>
    <workbookView xWindow="390" yWindow="390" windowWidth="21735" windowHeight="136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1" l="1"/>
  <c r="E37" i="1"/>
  <c r="J19" i="1"/>
  <c r="K24" i="1" s="1"/>
  <c r="K26" i="1" s="1"/>
  <c r="O24" i="1"/>
  <c r="O26" i="1" s="1"/>
  <c r="J44" i="1"/>
  <c r="L46" i="1" s="1"/>
  <c r="N44" i="1"/>
  <c r="F12" i="1"/>
  <c r="E9" i="1" s="1"/>
  <c r="E44" i="1" s="1"/>
  <c r="B46" i="1" s="1"/>
  <c r="K44" i="1"/>
  <c r="O44" i="1"/>
  <c r="F15" i="1"/>
  <c r="L11" i="1"/>
  <c r="E23" i="1"/>
  <c r="B44" i="1"/>
  <c r="K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Hemma</author>
    <author>Bertil Ferrari</author>
  </authors>
  <commentList>
    <comment ref="B27" authorId="0" shapeId="0" xr:uid="{00000000-0006-0000-0000-000001000000}">
      <text>
        <r>
          <rPr>
            <b/>
            <sz val="8"/>
            <color indexed="81"/>
            <rFont val="Tahoma"/>
          </rPr>
          <t xml:space="preserve">Exempel:
32*80kr*2 dagar
</t>
        </r>
      </text>
    </comment>
    <comment ref="B36" authorId="1" shapeId="0" xr:uid="{00000000-0006-0000-0000-000002000000}">
      <text>
        <r>
          <rPr>
            <sz val="8"/>
            <color indexed="81"/>
            <rFont val="Tahoma"/>
          </rPr>
          <t xml:space="preserve">Exempel:
f.å  187 starter = 2673.-
i.å  106 starter =
2673/187 x 106 = 1515.-
</t>
        </r>
      </text>
    </comment>
  </commentList>
</comments>
</file>

<file path=xl/sharedStrings.xml><?xml version="1.0" encoding="utf-8"?>
<sst xmlns="http://schemas.openxmlformats.org/spreadsheetml/2006/main" count="101" uniqueCount="89">
  <si>
    <t>KOSTNADER</t>
  </si>
  <si>
    <t>INTÄKTER</t>
  </si>
  <si>
    <t>Beskrvning</t>
  </si>
  <si>
    <t>Belopp</t>
  </si>
  <si>
    <t>Beskrivning</t>
  </si>
  <si>
    <t>Hyreskostnader</t>
  </si>
  <si>
    <t>Ridhus</t>
  </si>
  <si>
    <t>Startavgifter totalt</t>
  </si>
  <si>
    <t>Box</t>
  </si>
  <si>
    <t>Spilta</t>
  </si>
  <si>
    <t>Cafeteria</t>
  </si>
  <si>
    <t>Övriga lokaler</t>
  </si>
  <si>
    <t>Antal starter Övriga</t>
  </si>
  <si>
    <t>Inköp-Cafeteria</t>
  </si>
  <si>
    <t>Startavgift Övriga</t>
  </si>
  <si>
    <t>Arvode cafeteriapers</t>
  </si>
  <si>
    <t>Resekostnader</t>
  </si>
  <si>
    <t>Domare</t>
  </si>
  <si>
    <t>Sponsoring</t>
  </si>
  <si>
    <t>Speaker</t>
  </si>
  <si>
    <t>Annonsering</t>
  </si>
  <si>
    <t>Logi-funktionärer</t>
  </si>
  <si>
    <t>Lotteriförsäljning</t>
  </si>
  <si>
    <t>Mat-funktionärer</t>
  </si>
  <si>
    <t>Program</t>
  </si>
  <si>
    <t>Försäljning-Cafeteria</t>
  </si>
  <si>
    <t>Affischer / PR</t>
  </si>
  <si>
    <t>Antal boxar</t>
  </si>
  <si>
    <t>Övriga lokalhyror</t>
  </si>
  <si>
    <t>Hyra boxar</t>
  </si>
  <si>
    <t>Ljudanläggning</t>
  </si>
  <si>
    <t>Veterinärkostnad</t>
  </si>
  <si>
    <t>Antal spiltor</t>
  </si>
  <si>
    <t>Hyra spiltor</t>
  </si>
  <si>
    <t>Pokaler</t>
  </si>
  <si>
    <t>Hyra box/spilta totalt</t>
  </si>
  <si>
    <t>Totalt kostnader</t>
  </si>
  <si>
    <t>Totalt intäkter</t>
  </si>
  <si>
    <t>Resultat: Int./Kostn.</t>
  </si>
  <si>
    <t>Sponsorer pengar</t>
  </si>
  <si>
    <t>Tot</t>
  </si>
  <si>
    <t>Priser AA</t>
  </si>
  <si>
    <t>1:a</t>
  </si>
  <si>
    <t>2:a</t>
  </si>
  <si>
    <t>3:e</t>
  </si>
  <si>
    <t>Tot/klass</t>
  </si>
  <si>
    <t>Antal AA klasser</t>
  </si>
  <si>
    <t>Pripengar/klass</t>
  </si>
  <si>
    <t>B-tävling</t>
  </si>
  <si>
    <t>Priser AA C-tävling</t>
  </si>
  <si>
    <t>Paulis Platt &amp; Stensättning AB</t>
  </si>
  <si>
    <t>Tot prispengar AA/B</t>
  </si>
  <si>
    <t>Tot prispengar AA/C</t>
  </si>
  <si>
    <t>Tot prispengar C + B</t>
  </si>
  <si>
    <t>Antal starter C-tävling</t>
  </si>
  <si>
    <t>Antal starter B-tävling</t>
  </si>
  <si>
    <t>Klass:</t>
  </si>
  <si>
    <t>1 AA</t>
  </si>
  <si>
    <t>3 AA</t>
  </si>
  <si>
    <t>6 AA</t>
  </si>
  <si>
    <t>9 AA</t>
  </si>
  <si>
    <t>5 AA</t>
  </si>
  <si>
    <t>Tot. Ant. starter alla klasser</t>
  </si>
  <si>
    <t>10 AA</t>
  </si>
  <si>
    <t>Inköp-Middag</t>
  </si>
  <si>
    <t>Försäljning-Middag</t>
  </si>
  <si>
    <t>Framridningsbana</t>
  </si>
  <si>
    <t>Antal efteranmälningar AA</t>
  </si>
  <si>
    <t>Antal efteranmälningar  övr.</t>
  </si>
  <si>
    <t>Efteranm.avg övr</t>
  </si>
  <si>
    <t>Efteranm.avg AA</t>
  </si>
  <si>
    <t>Entréavgifter</t>
  </si>
  <si>
    <t>Mia Rydell</t>
  </si>
  <si>
    <t>Trade 87</t>
  </si>
  <si>
    <t xml:space="preserve">Cegerblads Bil </t>
  </si>
  <si>
    <t>Bergshamra Handelsträdgård</t>
  </si>
  <si>
    <t>BBS Bygg</t>
  </si>
  <si>
    <t>Roslagen Runt</t>
  </si>
  <si>
    <t>8 AA</t>
  </si>
  <si>
    <t>11 AA</t>
  </si>
  <si>
    <t>Antal starter Open AA</t>
  </si>
  <si>
    <t>Startavgift Open AA</t>
  </si>
  <si>
    <t>Antal lag Allsvenskan</t>
  </si>
  <si>
    <t>Startavg lag</t>
  </si>
  <si>
    <t>Prispengar f.å 7300</t>
  </si>
  <si>
    <t>Rosetter ? F.å 2673</t>
  </si>
  <si>
    <t>Programförsäljning</t>
  </si>
  <si>
    <t>2 AA</t>
  </si>
  <si>
    <t xml:space="preserve">Preliminär Budget C- och B tävling  2004-05-22/23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</si>
</sst>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0"/>
      <name val="Arial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3" fillId="2" borderId="0" xfId="0" applyFont="1" applyFill="1"/>
    <xf numFmtId="3" fontId="0" fillId="0" borderId="0" xfId="0" applyNumberFormat="1"/>
    <xf numFmtId="3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2" xfId="0" applyFon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4" xfId="0" applyFont="1" applyBorder="1"/>
    <xf numFmtId="0" fontId="7" fillId="0" borderId="0" xfId="0" applyFo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3" fillId="2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workbookViewId="0">
      <selection activeCell="H24" sqref="H24"/>
    </sheetView>
  </sheetViews>
  <sheetFormatPr defaultRowHeight="12.75" x14ac:dyDescent="0.2"/>
  <cols>
    <col min="1" max="1" width="19.42578125" customWidth="1"/>
    <col min="2" max="2" width="9.85546875" bestFit="1" customWidth="1"/>
    <col min="3" max="3" width="9.42578125" bestFit="1" customWidth="1"/>
    <col min="4" max="4" width="19.28515625" customWidth="1"/>
    <col min="5" max="5" width="9.85546875" bestFit="1" customWidth="1"/>
    <col min="6" max="6" width="9.42578125" bestFit="1" customWidth="1"/>
    <col min="9" max="9" width="9.28515625" bestFit="1" customWidth="1"/>
    <col min="10" max="10" width="10.140625" customWidth="1"/>
    <col min="11" max="15" width="9.28515625" bestFit="1" customWidth="1"/>
  </cols>
  <sheetData>
    <row r="1" spans="1:15" ht="18" x14ac:dyDescent="0.25">
      <c r="A1" s="1" t="s">
        <v>88</v>
      </c>
    </row>
    <row r="3" spans="1:15" x14ac:dyDescent="0.2">
      <c r="I3" s="11" t="s">
        <v>39</v>
      </c>
      <c r="J3" s="12"/>
      <c r="K3" s="12"/>
      <c r="L3" s="13"/>
    </row>
    <row r="4" spans="1:15" x14ac:dyDescent="0.2">
      <c r="A4" s="2" t="s">
        <v>0</v>
      </c>
      <c r="D4" s="2" t="s">
        <v>1</v>
      </c>
      <c r="E4" s="2"/>
      <c r="I4" s="14" t="s">
        <v>77</v>
      </c>
      <c r="L4" s="15">
        <v>0</v>
      </c>
    </row>
    <row r="5" spans="1:15" x14ac:dyDescent="0.2">
      <c r="I5" s="14" t="s">
        <v>50</v>
      </c>
      <c r="L5" s="15">
        <v>0</v>
      </c>
    </row>
    <row r="6" spans="1:15" x14ac:dyDescent="0.2">
      <c r="A6" s="3" t="s">
        <v>2</v>
      </c>
      <c r="B6" s="4" t="s">
        <v>3</v>
      </c>
      <c r="D6" s="3" t="s">
        <v>4</v>
      </c>
      <c r="E6" s="4" t="s">
        <v>3</v>
      </c>
      <c r="I6" s="14" t="s">
        <v>72</v>
      </c>
      <c r="L6" s="15">
        <v>0</v>
      </c>
    </row>
    <row r="7" spans="1:15" x14ac:dyDescent="0.2">
      <c r="A7" s="3"/>
      <c r="B7" s="4"/>
      <c r="D7" s="3"/>
      <c r="E7" s="4"/>
      <c r="I7" s="14" t="s">
        <v>73</v>
      </c>
      <c r="L7" s="15">
        <v>0</v>
      </c>
    </row>
    <row r="8" spans="1:15" x14ac:dyDescent="0.2">
      <c r="A8" s="5" t="s">
        <v>5</v>
      </c>
      <c r="I8" s="14" t="s">
        <v>74</v>
      </c>
      <c r="L8" s="15">
        <v>0</v>
      </c>
    </row>
    <row r="9" spans="1:15" x14ac:dyDescent="0.2">
      <c r="A9" t="s">
        <v>6</v>
      </c>
      <c r="B9" s="8">
        <v>0</v>
      </c>
      <c r="C9" s="6"/>
      <c r="D9" t="s">
        <v>7</v>
      </c>
      <c r="E9" s="9">
        <f>F12*F13+F15*F16+F18*F19+F20*F21+F39*F40</f>
        <v>0</v>
      </c>
      <c r="I9" s="14" t="s">
        <v>75</v>
      </c>
      <c r="L9" s="15">
        <v>0</v>
      </c>
    </row>
    <row r="10" spans="1:15" x14ac:dyDescent="0.2">
      <c r="A10" t="s">
        <v>66</v>
      </c>
      <c r="B10" s="8">
        <v>0</v>
      </c>
      <c r="C10" s="6"/>
      <c r="E10" s="8"/>
      <c r="I10" s="16" t="s">
        <v>76</v>
      </c>
      <c r="J10" s="17"/>
      <c r="K10" s="17"/>
      <c r="L10" s="18">
        <v>0</v>
      </c>
    </row>
    <row r="11" spans="1:15" x14ac:dyDescent="0.2">
      <c r="A11" t="s">
        <v>8</v>
      </c>
      <c r="B11" s="8">
        <v>0</v>
      </c>
      <c r="C11" s="6">
        <v>0</v>
      </c>
      <c r="E11" s="8"/>
      <c r="I11" s="22" t="s">
        <v>40</v>
      </c>
      <c r="J11" s="23"/>
      <c r="K11" s="23"/>
      <c r="L11" s="31">
        <f>SUM(L4:L10)</f>
        <v>0</v>
      </c>
    </row>
    <row r="12" spans="1:15" x14ac:dyDescent="0.2">
      <c r="A12" t="s">
        <v>9</v>
      </c>
      <c r="B12" s="8">
        <v>0</v>
      </c>
      <c r="C12" s="6">
        <v>0</v>
      </c>
      <c r="D12" t="s">
        <v>80</v>
      </c>
      <c r="E12" s="8"/>
      <c r="F12" s="29">
        <f>J44+N44</f>
        <v>0</v>
      </c>
    </row>
    <row r="13" spans="1:15" x14ac:dyDescent="0.2">
      <c r="A13" t="s">
        <v>10</v>
      </c>
      <c r="B13" s="8">
        <v>0</v>
      </c>
      <c r="C13" s="6"/>
      <c r="D13" t="s">
        <v>81</v>
      </c>
      <c r="E13" s="8"/>
      <c r="F13">
        <v>0</v>
      </c>
      <c r="I13" s="11" t="s">
        <v>41</v>
      </c>
      <c r="J13" s="19" t="s">
        <v>48</v>
      </c>
      <c r="K13" s="13"/>
      <c r="M13" s="11" t="s">
        <v>49</v>
      </c>
      <c r="N13" s="12"/>
      <c r="O13" s="13"/>
    </row>
    <row r="14" spans="1:15" x14ac:dyDescent="0.2">
      <c r="A14" t="s">
        <v>11</v>
      </c>
      <c r="B14" s="8">
        <v>0</v>
      </c>
      <c r="C14" s="6"/>
      <c r="E14" s="8"/>
      <c r="I14" s="14"/>
      <c r="K14" s="15"/>
      <c r="M14" s="14"/>
      <c r="O14" s="15"/>
    </row>
    <row r="15" spans="1:15" x14ac:dyDescent="0.2">
      <c r="B15" s="8"/>
      <c r="C15" s="6"/>
      <c r="D15" t="s">
        <v>12</v>
      </c>
      <c r="E15" s="8"/>
      <c r="F15" s="29">
        <f>K44+O44</f>
        <v>0</v>
      </c>
      <c r="I15" s="14" t="s">
        <v>42</v>
      </c>
      <c r="J15" s="26">
        <v>0</v>
      </c>
      <c r="K15" s="15"/>
      <c r="M15" s="14" t="s">
        <v>42</v>
      </c>
      <c r="N15" s="26">
        <v>0</v>
      </c>
      <c r="O15" s="15"/>
    </row>
    <row r="16" spans="1:15" x14ac:dyDescent="0.2">
      <c r="A16" t="s">
        <v>13</v>
      </c>
      <c r="B16" s="8">
        <v>0</v>
      </c>
      <c r="C16" s="6"/>
      <c r="D16" t="s">
        <v>14</v>
      </c>
      <c r="E16" s="8"/>
      <c r="F16">
        <v>0</v>
      </c>
      <c r="I16" s="14" t="s">
        <v>43</v>
      </c>
      <c r="J16" s="26">
        <v>0</v>
      </c>
      <c r="K16" s="15"/>
      <c r="M16" s="14" t="s">
        <v>43</v>
      </c>
      <c r="N16" s="26">
        <v>0</v>
      </c>
      <c r="O16" s="15"/>
    </row>
    <row r="17" spans="1:15" x14ac:dyDescent="0.2">
      <c r="A17" t="s">
        <v>15</v>
      </c>
      <c r="B17" s="8">
        <v>0</v>
      </c>
      <c r="C17" s="6"/>
      <c r="E17" s="8"/>
      <c r="I17" s="14" t="s">
        <v>44</v>
      </c>
      <c r="J17" s="26">
        <v>0</v>
      </c>
      <c r="K17" s="15"/>
      <c r="M17" s="14" t="s">
        <v>44</v>
      </c>
      <c r="N17" s="26">
        <v>0</v>
      </c>
      <c r="O17" s="15"/>
    </row>
    <row r="18" spans="1:15" x14ac:dyDescent="0.2">
      <c r="A18" t="s">
        <v>64</v>
      </c>
      <c r="B18" s="8">
        <v>0</v>
      </c>
      <c r="C18" s="6"/>
      <c r="D18" t="s">
        <v>67</v>
      </c>
      <c r="E18" s="8"/>
      <c r="F18">
        <v>0</v>
      </c>
      <c r="I18" s="14"/>
      <c r="K18" s="15"/>
      <c r="M18" s="14"/>
      <c r="O18" s="15"/>
    </row>
    <row r="19" spans="1:15" x14ac:dyDescent="0.2">
      <c r="B19" s="8"/>
      <c r="C19" s="6"/>
      <c r="D19" t="s">
        <v>70</v>
      </c>
      <c r="E19" s="8"/>
      <c r="F19">
        <v>0</v>
      </c>
      <c r="I19" s="14" t="s">
        <v>45</v>
      </c>
      <c r="J19">
        <f>SUM(J15:J18)</f>
        <v>0</v>
      </c>
      <c r="K19" s="15"/>
      <c r="M19" s="14" t="s">
        <v>45</v>
      </c>
      <c r="N19">
        <f>SUM(N15:N18)</f>
        <v>0</v>
      </c>
      <c r="O19" s="15"/>
    </row>
    <row r="20" spans="1:15" x14ac:dyDescent="0.2">
      <c r="A20" t="s">
        <v>16</v>
      </c>
      <c r="B20" s="8">
        <v>0</v>
      </c>
      <c r="C20" s="6"/>
      <c r="D20" t="s">
        <v>68</v>
      </c>
      <c r="E20" s="8"/>
      <c r="F20">
        <v>0</v>
      </c>
      <c r="I20" s="14"/>
      <c r="K20" s="15"/>
      <c r="M20" s="14"/>
      <c r="O20" s="15"/>
    </row>
    <row r="21" spans="1:15" x14ac:dyDescent="0.2">
      <c r="B21" s="8"/>
      <c r="C21" s="6"/>
      <c r="D21" t="s">
        <v>69</v>
      </c>
      <c r="E21" s="8"/>
      <c r="F21">
        <v>0</v>
      </c>
      <c r="I21" s="14" t="s">
        <v>46</v>
      </c>
      <c r="K21" s="15">
        <v>0</v>
      </c>
      <c r="M21" s="14" t="s">
        <v>46</v>
      </c>
      <c r="O21" s="15">
        <v>0</v>
      </c>
    </row>
    <row r="22" spans="1:15" x14ac:dyDescent="0.2">
      <c r="B22" s="8"/>
      <c r="C22" s="6"/>
      <c r="E22" s="8"/>
      <c r="I22" s="14"/>
      <c r="K22" s="15"/>
      <c r="M22" s="14"/>
      <c r="O22" s="15"/>
    </row>
    <row r="23" spans="1:15" x14ac:dyDescent="0.2">
      <c r="A23" t="s">
        <v>17</v>
      </c>
      <c r="B23" s="8">
        <v>0</v>
      </c>
      <c r="C23" s="6"/>
      <c r="D23" t="s">
        <v>18</v>
      </c>
      <c r="E23" s="30">
        <f>L11</f>
        <v>0</v>
      </c>
      <c r="I23" s="14"/>
      <c r="K23" s="15"/>
      <c r="M23" s="14"/>
      <c r="O23" s="15"/>
    </row>
    <row r="24" spans="1:15" x14ac:dyDescent="0.2">
      <c r="A24" t="s">
        <v>19</v>
      </c>
      <c r="B24" s="8">
        <v>0</v>
      </c>
      <c r="C24" s="6"/>
      <c r="D24" t="s">
        <v>20</v>
      </c>
      <c r="E24" s="8"/>
      <c r="I24" s="14" t="s">
        <v>47</v>
      </c>
      <c r="K24" s="15">
        <f>J19</f>
        <v>0</v>
      </c>
      <c r="M24" s="14" t="s">
        <v>47</v>
      </c>
      <c r="O24" s="15">
        <f>N19</f>
        <v>0</v>
      </c>
    </row>
    <row r="25" spans="1:15" x14ac:dyDescent="0.2">
      <c r="B25" s="8"/>
      <c r="C25" s="6"/>
      <c r="D25" t="s">
        <v>71</v>
      </c>
      <c r="E25" s="8">
        <v>0</v>
      </c>
      <c r="I25" s="14"/>
      <c r="K25" s="15"/>
      <c r="M25" s="14"/>
      <c r="O25" s="15"/>
    </row>
    <row r="26" spans="1:15" x14ac:dyDescent="0.2">
      <c r="A26" t="s">
        <v>21</v>
      </c>
      <c r="B26" s="8">
        <v>0</v>
      </c>
      <c r="C26" s="6"/>
      <c r="D26" t="s">
        <v>22</v>
      </c>
      <c r="E26" s="8">
        <v>0</v>
      </c>
      <c r="I26" s="22" t="s">
        <v>51</v>
      </c>
      <c r="J26" s="23"/>
      <c r="K26" s="31">
        <f>K21*K24</f>
        <v>0</v>
      </c>
      <c r="M26" s="22" t="s">
        <v>52</v>
      </c>
      <c r="N26" s="23"/>
      <c r="O26" s="31">
        <f>O21*O24</f>
        <v>0</v>
      </c>
    </row>
    <row r="27" spans="1:15" x14ac:dyDescent="0.2">
      <c r="A27" t="s">
        <v>23</v>
      </c>
      <c r="B27" s="8">
        <v>0</v>
      </c>
      <c r="C27" s="6"/>
      <c r="D27" t="s">
        <v>86</v>
      </c>
      <c r="E27" s="8">
        <v>0</v>
      </c>
      <c r="I27" s="14"/>
      <c r="K27" s="15"/>
    </row>
    <row r="28" spans="1:15" x14ac:dyDescent="0.2">
      <c r="B28" s="8"/>
      <c r="C28" s="6"/>
      <c r="D28" t="s">
        <v>65</v>
      </c>
      <c r="E28" s="8"/>
      <c r="I28" s="22" t="s">
        <v>53</v>
      </c>
      <c r="J28" s="23"/>
      <c r="K28" s="31">
        <f>K26+O26</f>
        <v>0</v>
      </c>
    </row>
    <row r="29" spans="1:15" x14ac:dyDescent="0.2">
      <c r="A29" t="s">
        <v>24</v>
      </c>
      <c r="B29" s="8">
        <v>0</v>
      </c>
      <c r="C29" s="6"/>
      <c r="D29" t="s">
        <v>25</v>
      </c>
      <c r="E29" s="8">
        <v>0</v>
      </c>
    </row>
    <row r="30" spans="1:15" x14ac:dyDescent="0.2">
      <c r="A30" t="s">
        <v>26</v>
      </c>
      <c r="B30" s="8">
        <v>0</v>
      </c>
      <c r="C30" s="6"/>
      <c r="E30" s="8"/>
      <c r="I30" s="24" t="s">
        <v>54</v>
      </c>
      <c r="M30" s="24" t="s">
        <v>55</v>
      </c>
    </row>
    <row r="31" spans="1:15" x14ac:dyDescent="0.2">
      <c r="B31" s="8"/>
      <c r="C31" s="6"/>
      <c r="D31" t="s">
        <v>27</v>
      </c>
      <c r="E31" s="8">
        <v>0</v>
      </c>
      <c r="F31">
        <v>0</v>
      </c>
      <c r="I31" s="11" t="s">
        <v>56</v>
      </c>
      <c r="J31" s="12"/>
      <c r="K31" s="13"/>
      <c r="M31" s="14"/>
      <c r="N31" s="12"/>
      <c r="O31" s="13"/>
    </row>
    <row r="32" spans="1:15" x14ac:dyDescent="0.2">
      <c r="A32" t="s">
        <v>28</v>
      </c>
      <c r="B32" s="8">
        <v>0</v>
      </c>
      <c r="C32" s="6"/>
      <c r="D32" t="s">
        <v>29</v>
      </c>
      <c r="E32" s="8">
        <v>0</v>
      </c>
      <c r="F32">
        <v>0</v>
      </c>
      <c r="I32" s="20" t="s">
        <v>57</v>
      </c>
      <c r="J32" s="6">
        <v>0</v>
      </c>
      <c r="K32" s="21"/>
      <c r="M32" s="25" t="s">
        <v>56</v>
      </c>
      <c r="O32" s="15"/>
    </row>
    <row r="33" spans="1:15" x14ac:dyDescent="0.2">
      <c r="A33" t="s">
        <v>30</v>
      </c>
      <c r="B33" s="8">
        <v>0</v>
      </c>
      <c r="C33" s="6"/>
      <c r="E33" s="8"/>
      <c r="I33" s="20" t="s">
        <v>87</v>
      </c>
      <c r="J33" s="6">
        <v>0</v>
      </c>
      <c r="K33" s="21"/>
      <c r="M33" s="20" t="s">
        <v>57</v>
      </c>
      <c r="N33" s="6">
        <v>0</v>
      </c>
      <c r="O33" s="21"/>
    </row>
    <row r="34" spans="1:15" x14ac:dyDescent="0.2">
      <c r="A34" t="s">
        <v>31</v>
      </c>
      <c r="B34" s="8">
        <v>0</v>
      </c>
      <c r="C34" s="6"/>
      <c r="D34" t="s">
        <v>32</v>
      </c>
      <c r="E34" s="8">
        <v>0</v>
      </c>
      <c r="F34">
        <v>0</v>
      </c>
      <c r="I34" s="20" t="s">
        <v>58</v>
      </c>
      <c r="J34" s="6">
        <v>0</v>
      </c>
      <c r="K34" s="21"/>
      <c r="M34" s="20">
        <v>2</v>
      </c>
      <c r="N34" s="6"/>
      <c r="O34" s="21">
        <v>0</v>
      </c>
    </row>
    <row r="35" spans="1:15" x14ac:dyDescent="0.2">
      <c r="A35" s="3" t="s">
        <v>84</v>
      </c>
      <c r="B35" s="8">
        <v>0</v>
      </c>
      <c r="C35" s="6"/>
      <c r="D35" t="s">
        <v>33</v>
      </c>
      <c r="E35" s="8">
        <v>0</v>
      </c>
      <c r="F35">
        <v>0</v>
      </c>
      <c r="I35" s="20">
        <v>4</v>
      </c>
      <c r="J35" s="6"/>
      <c r="K35" s="21">
        <v>0</v>
      </c>
      <c r="M35" s="20" t="s">
        <v>58</v>
      </c>
      <c r="N35" s="6">
        <v>0</v>
      </c>
      <c r="O35" s="21"/>
    </row>
    <row r="36" spans="1:15" x14ac:dyDescent="0.2">
      <c r="A36" s="3" t="s">
        <v>85</v>
      </c>
      <c r="B36" s="8">
        <v>0</v>
      </c>
      <c r="C36" s="6"/>
      <c r="E36" s="8"/>
      <c r="I36" s="20">
        <v>5</v>
      </c>
      <c r="J36" s="6"/>
      <c r="K36" s="21">
        <v>0</v>
      </c>
      <c r="M36" s="20">
        <v>4</v>
      </c>
      <c r="N36" s="6"/>
      <c r="O36" s="21">
        <v>0</v>
      </c>
    </row>
    <row r="37" spans="1:15" x14ac:dyDescent="0.2">
      <c r="A37" t="s">
        <v>34</v>
      </c>
      <c r="B37" s="8">
        <v>0</v>
      </c>
      <c r="C37" s="6"/>
      <c r="D37" t="s">
        <v>35</v>
      </c>
      <c r="E37" s="8">
        <f>E31*E32+E34*E35</f>
        <v>0</v>
      </c>
      <c r="I37" s="20">
        <v>6</v>
      </c>
      <c r="J37" s="6"/>
      <c r="K37" s="21">
        <v>0</v>
      </c>
      <c r="M37" s="20" t="s">
        <v>61</v>
      </c>
      <c r="N37" s="6">
        <v>0</v>
      </c>
      <c r="O37" s="21"/>
    </row>
    <row r="38" spans="1:15" x14ac:dyDescent="0.2">
      <c r="B38" s="8"/>
      <c r="C38" s="6"/>
      <c r="E38" s="8"/>
      <c r="I38" s="20">
        <v>7</v>
      </c>
      <c r="J38" s="6"/>
      <c r="K38" s="21">
        <v>0</v>
      </c>
      <c r="M38" s="20" t="s">
        <v>59</v>
      </c>
      <c r="N38" s="6">
        <v>0</v>
      </c>
      <c r="O38" s="21"/>
    </row>
    <row r="39" spans="1:15" x14ac:dyDescent="0.2">
      <c r="B39" s="8"/>
      <c r="C39" s="6"/>
      <c r="D39" t="s">
        <v>82</v>
      </c>
      <c r="E39" s="8"/>
      <c r="F39">
        <v>0</v>
      </c>
      <c r="I39" s="20">
        <v>8</v>
      </c>
      <c r="J39" s="6"/>
      <c r="K39" s="21">
        <v>0</v>
      </c>
      <c r="M39" s="20">
        <v>7</v>
      </c>
      <c r="N39" s="6"/>
      <c r="O39" s="21">
        <v>0</v>
      </c>
    </row>
    <row r="40" spans="1:15" x14ac:dyDescent="0.2">
      <c r="B40" s="8"/>
      <c r="C40" s="6"/>
      <c r="D40" t="s">
        <v>83</v>
      </c>
      <c r="E40" s="8"/>
      <c r="F40">
        <v>0</v>
      </c>
      <c r="I40" s="20" t="s">
        <v>60</v>
      </c>
      <c r="J40" s="6">
        <v>0</v>
      </c>
      <c r="K40" s="21"/>
      <c r="M40" s="20" t="s">
        <v>78</v>
      </c>
      <c r="N40" s="6">
        <v>0</v>
      </c>
      <c r="O40" s="21"/>
    </row>
    <row r="41" spans="1:15" x14ac:dyDescent="0.2">
      <c r="B41" s="8"/>
      <c r="C41" s="6"/>
      <c r="E41" s="8"/>
      <c r="I41" s="20">
        <v>10</v>
      </c>
      <c r="J41" s="6"/>
      <c r="K41" s="21">
        <v>0</v>
      </c>
      <c r="M41" s="20">
        <v>9</v>
      </c>
      <c r="N41" s="6"/>
      <c r="O41" s="21">
        <v>0</v>
      </c>
    </row>
    <row r="42" spans="1:15" x14ac:dyDescent="0.2">
      <c r="B42" s="8"/>
      <c r="C42" s="6"/>
      <c r="E42" s="8"/>
      <c r="I42" s="14" t="s">
        <v>79</v>
      </c>
      <c r="J42" s="6">
        <v>0</v>
      </c>
      <c r="K42" s="21"/>
      <c r="M42" s="20" t="s">
        <v>63</v>
      </c>
      <c r="N42" s="6">
        <v>0</v>
      </c>
      <c r="O42" s="21"/>
    </row>
    <row r="43" spans="1:15" x14ac:dyDescent="0.2">
      <c r="B43" s="8"/>
      <c r="C43" s="6"/>
      <c r="E43" s="8"/>
      <c r="I43" s="14"/>
      <c r="J43" s="6"/>
      <c r="K43" s="21"/>
      <c r="M43" s="20">
        <v>11</v>
      </c>
      <c r="N43" s="6"/>
      <c r="O43" s="21">
        <v>0</v>
      </c>
    </row>
    <row r="44" spans="1:15" x14ac:dyDescent="0.2">
      <c r="A44" s="7" t="s">
        <v>36</v>
      </c>
      <c r="B44" s="9">
        <f>SUM(B9:B43)</f>
        <v>0</v>
      </c>
      <c r="D44" s="7" t="s">
        <v>37</v>
      </c>
      <c r="E44" s="9">
        <f>SUM(E9:E43)</f>
        <v>0</v>
      </c>
      <c r="I44" s="22" t="s">
        <v>40</v>
      </c>
      <c r="J44" s="27">
        <f>SUM(J32:J43)</f>
        <v>0</v>
      </c>
      <c r="K44" s="28">
        <f>SUM(K33:K43)</f>
        <v>0</v>
      </c>
      <c r="L44" s="3"/>
      <c r="M44" s="22" t="s">
        <v>40</v>
      </c>
      <c r="N44" s="27">
        <f>SUM(N33:N43)</f>
        <v>0</v>
      </c>
      <c r="O44" s="28">
        <f>SUM(O34:O43)</f>
        <v>0</v>
      </c>
    </row>
    <row r="45" spans="1:15" x14ac:dyDescent="0.2">
      <c r="B45" s="8"/>
    </row>
    <row r="46" spans="1:15" x14ac:dyDescent="0.2">
      <c r="A46" s="7" t="s">
        <v>38</v>
      </c>
      <c r="B46" s="10">
        <f>E44-B44</f>
        <v>0</v>
      </c>
      <c r="I46" s="22" t="s">
        <v>62</v>
      </c>
      <c r="J46" s="23"/>
      <c r="K46" s="23"/>
      <c r="L46" s="28">
        <f>J44+K44+N44+O44</f>
        <v>0</v>
      </c>
    </row>
  </sheetData>
  <phoneticPr fontId="0" type="noConversion"/>
  <pageMargins left="0.75" right="0.75" top="1" bottom="1" header="0.5" footer="0.5"/>
  <pageSetup paperSize="9" scale="78" orientation="landscape" horizontalDpi="4294967292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VOITH Group of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Nilsson</dc:creator>
  <cp:lastModifiedBy>Björn Nilsson</cp:lastModifiedBy>
  <cp:lastPrinted>2008-04-29T19:12:29Z</cp:lastPrinted>
  <dcterms:created xsi:type="dcterms:W3CDTF">2003-02-15T23:40:38Z</dcterms:created>
  <dcterms:modified xsi:type="dcterms:W3CDTF">2023-04-15T13:48:10Z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1327555361</vt:i4>
  </property>
  <property fmtid="{D5CDD505-2E9C-101B-9397-08002B2CF9AE}" pid="3" name="_EmailSubject">
    <vt:lpwstr>WRU BUDGET MALL TRÄNINGSTÄVLING</vt:lpwstr>
  </property>
  <property fmtid="{D5CDD505-2E9C-101B-9397-08002B2CF9AE}" pid="4" name="_AuthorEmail">
    <vt:lpwstr>marita.bjork@telia.com</vt:lpwstr>
  </property>
  <property fmtid="{D5CDD505-2E9C-101B-9397-08002B2CF9AE}" pid="5" name="_AuthorEmailDisplayName">
    <vt:lpwstr>Marita Björk</vt:lpwstr>
  </property>
  <property fmtid="{D5CDD505-2E9C-101B-9397-08002B2CF9AE}" pid="6" name="_ReviewingToolsShownOnce">
    <vt:lpwstr/>
  </property>
</Properties>
</file>